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filterPrivacy="1" codeName="ThisWorkbook"/>
  <xr:revisionPtr revIDLastSave="0" documentId="13_ncr:11_{E3C66590-B683-4FE2-93A3-7FA828D92656}" xr6:coauthVersionLast="43" xr6:coauthVersionMax="43" xr10:uidLastSave="{00000000-0000-0000-0000-000000000000}"/>
  <bookViews>
    <workbookView xWindow="-96" yWindow="-96" windowWidth="23232" windowHeight="12552" xr2:uid="{00000000-000D-0000-FFFF-FFFF00000000}"/>
  </bookViews>
  <sheets>
    <sheet name="ProjectSchedule" sheetId="11" r:id="rId1"/>
    <sheet name="About" sheetId="12" r:id="rId2"/>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1" l="1"/>
  <c r="F9" i="11"/>
  <c r="E10" i="11"/>
  <c r="E11" i="11"/>
  <c r="F11" i="11"/>
  <c r="E12" i="11"/>
  <c r="F12" i="11"/>
  <c r="E13" i="11"/>
  <c r="F13" i="11"/>
  <c r="E14" i="11"/>
  <c r="F14" i="11"/>
  <c r="E15" i="11"/>
  <c r="F15" i="11"/>
  <c r="E16" i="11"/>
  <c r="F16" i="11"/>
  <c r="E18" i="11"/>
  <c r="E19" i="11"/>
  <c r="F18" i="11"/>
  <c r="F19" i="11"/>
  <c r="E20" i="11"/>
  <c r="E21" i="11"/>
  <c r="F21" i="11"/>
  <c r="E23" i="11"/>
  <c r="E24" i="11"/>
  <c r="F23" i="11"/>
  <c r="E25" i="11"/>
  <c r="F10" i="11"/>
  <c r="H7" i="11"/>
  <c r="I5" i="11"/>
  <c r="H31" i="11"/>
  <c r="H26" i="11"/>
  <c r="H17" i="11"/>
  <c r="H8" i="11"/>
  <c r="I6" i="11"/>
  <c r="J5" i="11"/>
  <c r="K5" i="11"/>
  <c r="L5" i="11"/>
  <c r="M5" i="11"/>
  <c r="N5" i="11"/>
  <c r="O5" i="11"/>
  <c r="P5" i="11"/>
  <c r="I4" i="11"/>
  <c r="P4" i="11"/>
  <c r="Q5" i="11"/>
  <c r="R5" i="11"/>
  <c r="S5" i="11"/>
  <c r="T5" i="11"/>
  <c r="U5" i="11"/>
  <c r="V5" i="11"/>
  <c r="W5" i="11"/>
  <c r="J6" i="11"/>
  <c r="W4" i="11"/>
  <c r="X5" i="11"/>
  <c r="Y5" i="11"/>
  <c r="Z5" i="11"/>
  <c r="AA5" i="11"/>
  <c r="AB5" i="11"/>
  <c r="AC5" i="11"/>
  <c r="AD5" i="11"/>
  <c r="K6" i="11"/>
  <c r="AE5" i="11"/>
  <c r="AF5" i="11"/>
  <c r="AG5" i="11"/>
  <c r="AH5" i="11"/>
  <c r="AI5" i="11"/>
  <c r="AJ5" i="11"/>
  <c r="AD4" i="11"/>
  <c r="L6" i="11"/>
  <c r="AK5" i="11"/>
  <c r="AL5" i="11"/>
  <c r="AM5" i="11"/>
  <c r="AN5" i="11"/>
  <c r="AO5" i="11"/>
  <c r="AP5" i="11"/>
  <c r="AQ5" i="11"/>
  <c r="M6" i="11"/>
  <c r="AR5" i="11"/>
  <c r="AS5" i="11"/>
  <c r="AK4" i="11"/>
  <c r="N6" i="11"/>
  <c r="AT5" i="11"/>
  <c r="AS6" i="11"/>
  <c r="AR4" i="11"/>
  <c r="O6" i="11"/>
  <c r="AU5" i="11"/>
  <c r="AT6" i="11"/>
  <c r="AV5" i="11"/>
  <c r="AU6" i="11"/>
  <c r="P6" i="11"/>
  <c r="Q6" i="11"/>
  <c r="AW5" i="11"/>
  <c r="AV6" i="11"/>
  <c r="R6" i="11"/>
  <c r="AX5" i="11"/>
  <c r="AY5" i="11"/>
  <c r="AW6" i="11"/>
  <c r="S6" i="11"/>
  <c r="AY6" i="11"/>
  <c r="AZ5" i="11"/>
  <c r="AY4" i="11"/>
  <c r="AX6" i="11"/>
  <c r="T6" i="11"/>
  <c r="BA5" i="11"/>
  <c r="AZ6" i="11"/>
  <c r="U6" i="11"/>
  <c r="BA6" i="11"/>
  <c r="BB5" i="11"/>
  <c r="V6" i="11"/>
  <c r="BB6" i="11"/>
  <c r="BC5" i="11"/>
  <c r="W6" i="11"/>
  <c r="BC6" i="11"/>
  <c r="BD5" i="11"/>
  <c r="X6" i="11"/>
  <c r="BE5" i="11"/>
  <c r="BD6" i="11"/>
  <c r="Y6" i="11"/>
  <c r="BE6" i="11"/>
  <c r="BF5" i="11"/>
  <c r="Z6" i="11"/>
  <c r="BF6" i="11"/>
  <c r="BG5" i="11"/>
  <c r="BF4" i="11"/>
  <c r="AA6" i="11"/>
  <c r="BG6" i="11"/>
  <c r="BH5" i="11"/>
  <c r="AB6" i="11"/>
  <c r="BI5" i="11"/>
  <c r="BH6" i="11"/>
  <c r="AC6" i="11"/>
  <c r="BJ5" i="11"/>
  <c r="BI6" i="11"/>
  <c r="AD6" i="11"/>
  <c r="BK5" i="11"/>
  <c r="BJ6" i="11"/>
  <c r="AE6" i="11"/>
  <c r="BL5" i="11"/>
  <c r="BK6" i="11"/>
  <c r="AF6" i="11"/>
  <c r="BL6" i="11"/>
  <c r="AG6" i="11"/>
  <c r="AH6" i="11"/>
  <c r="AI6" i="11"/>
  <c r="AJ6" i="11"/>
  <c r="AK6" i="11"/>
  <c r="AL6" i="11"/>
  <c r="AM6" i="11"/>
  <c r="AN6" i="11"/>
  <c r="AO6" i="11"/>
  <c r="AP6" i="11"/>
  <c r="AQ6" i="11"/>
  <c r="AR6" i="11"/>
  <c r="H11" i="11"/>
  <c r="H12" i="11"/>
  <c r="H15" i="11"/>
  <c r="H10" i="11"/>
  <c r="H21" i="11"/>
  <c r="H9" i="11"/>
  <c r="F20" i="11"/>
  <c r="H20" i="11"/>
  <c r="F24" i="11"/>
  <c r="H24" i="11"/>
  <c r="E27" i="11"/>
  <c r="F27" i="11"/>
  <c r="H27" i="11"/>
  <c r="H18" i="11"/>
  <c r="E28" i="11"/>
  <c r="F28" i="11"/>
  <c r="H28" i="11"/>
  <c r="E29" i="11"/>
  <c r="F29" i="11"/>
  <c r="H29" i="11"/>
  <c r="E30" i="11"/>
  <c r="F30" i="11"/>
  <c r="H30" i="11"/>
  <c r="H19" i="11"/>
  <c r="E22" i="11"/>
  <c r="F22" i="11"/>
  <c r="F25" i="11"/>
</calcChain>
</file>

<file path=xl/sharedStrings.xml><?xml version="1.0" encoding="utf-8"?>
<sst xmlns="http://schemas.openxmlformats.org/spreadsheetml/2006/main" count="61" uniqueCount="60">
  <si>
    <t>Insert new rows ABOVE this one</t>
  </si>
  <si>
    <t>Project Start:</t>
  </si>
  <si>
    <t>PROGRESS</t>
  </si>
  <si>
    <t>ASSIGNED
TO</t>
  </si>
  <si>
    <t>Project Management Templates</t>
  </si>
  <si>
    <t>START</t>
  </si>
  <si>
    <t>END</t>
  </si>
  <si>
    <t>DAYS</t>
  </si>
  <si>
    <t>Display Week:</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</si>
  <si>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</si>
  <si>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</si>
  <si>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</si>
  <si>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</si>
  <si>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</si>
  <si>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</si>
  <si>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</si>
  <si>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</si>
  <si>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</si>
  <si>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</si>
  <si>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</si>
  <si>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</si>
  <si>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</si>
  <si>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Company Name</t>
  </si>
  <si>
    <t>Project Lead</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</si>
  <si>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</si>
  <si>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</si>
  <si>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</si>
  <si>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Sample phase title block</t>
  </si>
  <si>
    <t>This row marks the end of the Project Schedule. DO NOT enter anything in this row. 
Insert new rows ABOVE this one to continue building out your Project Schedule.</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</si>
  <si>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</si>
  <si>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</si>
  <si>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</si>
  <si>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</si>
  <si>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</si>
  <si>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</si>
  <si>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</si>
  <si>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FlexDeploy Evaluation Plan</t>
  </si>
  <si>
    <t>FlexDeploy Configuration</t>
  </si>
  <si>
    <t>Workflows</t>
  </si>
  <si>
    <t>Topology</t>
  </si>
  <si>
    <t>External Tools</t>
  </si>
  <si>
    <t>Projects</t>
  </si>
  <si>
    <t>Pipelines</t>
  </si>
  <si>
    <t>Releases</t>
  </si>
  <si>
    <t>Security</t>
  </si>
  <si>
    <t>Execute Use Cases</t>
  </si>
  <si>
    <t>Basic build &amp; deploy</t>
  </si>
  <si>
    <t>Pipeline execution</t>
  </si>
  <si>
    <t>Use Case #1</t>
  </si>
  <si>
    <t>Use Case #2</t>
  </si>
  <si>
    <t>Use Case #3</t>
  </si>
  <si>
    <t>Use Case #n</t>
  </si>
  <si>
    <t>Demo / Business Case Preparation</t>
  </si>
  <si>
    <t>Prepare Presentation</t>
  </si>
  <si>
    <t>Prepare Demo</t>
  </si>
  <si>
    <t>Prepare Business Case</t>
  </si>
  <si>
    <t>Presentation Delivery</t>
  </si>
  <si>
    <t>Checkpoint #1</t>
  </si>
  <si>
    <t>Checkpoint #2</t>
  </si>
  <si>
    <t>Checkpoint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</si>
</sst>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3"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81">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1" borderId="1" xfId="0" applyFont="1" applyFill="1" applyBorder="1" applyAlignment="1">
      <alignment horizontal="left" vertical="center" indent="1"/>
    </xf>
    <xf numFmtId="0" fontId="7" fillId="11" borderId="1" xfId="0" applyFont="1" applyFill="1" applyBorder="1" applyAlignment="1">
      <alignment horizontal="center" vertical="center" wrapText="1"/>
    </xf>
    <xf numFmtId="167" fontId="11" fillId="6" borderId="0" xfId="0" applyNumberFormat="1" applyFont="1" applyFill="1" applyAlignment="1">
      <alignment horizontal="center" vertical="center"/>
    </xf>
    <xf numFmtId="167" fontId="11" fillId="6" borderId="6" xfId="0" applyNumberFormat="1" applyFont="1" applyFill="1" applyBorder="1" applyAlignment="1">
      <alignment horizontal="center" vertical="center"/>
    </xf>
    <xf numFmtId="167" fontId="11" fillId="6" borderId="7" xfId="0" applyNumberFormat="1" applyFont="1" applyFill="1" applyBorder="1" applyAlignment="1">
      <alignment horizontal="center" vertical="center"/>
    </xf>
    <xf numFmtId="0" fontId="12" fillId="10"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0" fontId="5" fillId="0" borderId="2" xfId="0" applyFont="1" applyBorder="1" applyAlignment="1">
      <alignment horizontal="center" vertical="center"/>
    </xf>
    <xf numFmtId="0" fontId="6" fillId="7" borderId="2" xfId="0" applyFont="1" applyFill="1" applyBorder="1" applyAlignment="1">
      <alignment horizontal="left" vertical="center" indent="1"/>
    </xf>
    <xf numFmtId="9" fontId="5" fillId="7" borderId="2" xfId="2" applyFont="1" applyFill="1" applyBorder="1" applyAlignment="1">
      <alignment horizontal="center" vertical="center"/>
    </xf>
    <xf numFmtId="164" fontId="0" fillId="7" borderId="2" xfId="0" applyNumberFormat="1" applyFill="1" applyBorder="1" applyAlignment="1">
      <alignment horizontal="center" vertical="center"/>
    </xf>
    <xf numFmtId="164" fontId="5" fillId="7"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5" fillId="5" borderId="2" xfId="0" applyNumberFormat="1" applyFont="1" applyFill="1" applyBorder="1" applyAlignment="1">
      <alignment horizontal="center" vertical="center"/>
    </xf>
    <xf numFmtId="9" fontId="5" fillId="9" borderId="2" xfId="2" applyFont="1" applyFill="1" applyBorder="1" applyAlignment="1">
      <alignment horizontal="center" vertical="center"/>
    </xf>
    <xf numFmtId="0" fontId="6" fillId="4" borderId="2" xfId="0" applyFont="1" applyFill="1" applyBorder="1" applyAlignment="1">
      <alignment horizontal="left" vertical="center" indent="1"/>
    </xf>
    <xf numFmtId="9" fontId="5" fillId="4" borderId="2" xfId="2" applyFont="1" applyFill="1" applyBorder="1" applyAlignment="1">
      <alignment horizontal="center" vertical="center"/>
    </xf>
    <xf numFmtId="164" fontId="0" fillId="4" borderId="2" xfId="0" applyNumberFormat="1" applyFill="1" applyBorder="1" applyAlignment="1">
      <alignment horizontal="center" vertical="center"/>
    </xf>
    <xf numFmtId="164" fontId="5" fillId="4" borderId="2" xfId="0" applyNumberFormat="1" applyFont="1" applyFill="1" applyBorder="1" applyAlignment="1">
      <alignment horizontal="center" vertical="center"/>
    </xf>
    <xf numFmtId="9" fontId="5" fillId="8"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164" fontId="9" fillId="3" borderId="2" xfId="10" applyFill="1">
      <alignment horizontal="center" vertical="center"/>
    </xf>
    <xf numFmtId="164" fontId="9" fillId="9" borderId="2" xfId="10" applyFill="1">
      <alignment horizontal="center" vertical="center"/>
    </xf>
    <xf numFmtId="164" fontId="9" fillId="8" borderId="2" xfId="10" applyFill="1">
      <alignment horizontal="center" vertical="center"/>
    </xf>
    <xf numFmtId="0" fontId="9" fillId="7" borderId="2" xfId="11" applyFill="1">
      <alignment horizontal="center" vertical="center"/>
    </xf>
    <xf numFmtId="0" fontId="9" fillId="3" borderId="2" xfId="11" applyFill="1">
      <alignment horizontal="center" vertical="center"/>
    </xf>
    <xf numFmtId="0" fontId="9" fillId="5"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8" borderId="2" xfId="11" applyFill="1">
      <alignment horizontal="center" vertical="center"/>
    </xf>
    <xf numFmtId="0" fontId="9" fillId="9" borderId="2" xfId="12" applyFill="1">
      <alignment horizontal="left" vertical="center" indent="2"/>
    </xf>
    <xf numFmtId="0" fontId="9" fillId="0" borderId="0" xfId="8">
      <alignment horizontal="right" indent="1"/>
    </xf>
    <xf numFmtId="0" fontId="9" fillId="0" borderId="7" xfId="8" applyBorder="1">
      <alignment horizontal="right" indent="1"/>
    </xf>
    <xf numFmtId="0" fontId="0" fillId="0" borderId="10" xfId="0" applyBorder="1"/>
    <xf numFmtId="166" fontId="0" fillId="6" borderId="4" xfId="0" applyNumberFormat="1" applyFill="1" applyBorder="1" applyAlignment="1">
      <alignment horizontal="left" vertical="center" wrapText="1" indent="1"/>
    </xf>
    <xf numFmtId="166" fontId="0" fillId="6" borderId="1" xfId="0" applyNumberFormat="1" applyFill="1" applyBorder="1" applyAlignment="1">
      <alignment horizontal="left" vertical="center" wrapText="1" indent="1"/>
    </xf>
    <xf numFmtId="166" fontId="0" fillId="6" borderId="5" xfId="0" applyNumberFormat="1" applyFill="1" applyBorder="1" applyAlignment="1">
      <alignment horizontal="left" vertical="center" wrapText="1" indent="1"/>
    </xf>
    <xf numFmtId="165" fontId="9" fillId="0" borderId="3" xfId="9">
      <alignment horizontal="center" vertical="center"/>
    </xf>
    <xf numFmtId="165" fontId="0" fillId="0" borderId="3" xfId="9" applyFont="1">
      <alignment horizontal="center" vertical="center"/>
    </xf>
    <xf numFmtId="0" fontId="0" fillId="3" borderId="2" xfId="12" applyFont="1" applyFill="1">
      <alignment horizontal="left" vertical="center" indent="2"/>
    </xf>
    <xf numFmtId="0" fontId="0" fillId="9" borderId="2" xfId="12" applyFont="1" applyFill="1">
      <alignment horizontal="left" vertical="center" indent="2"/>
    </xf>
    <xf numFmtId="0" fontId="0" fillId="8" borderId="2" xfId="12" applyFont="1" applyFill="1">
      <alignment horizontal="left" vertical="center" indent="2"/>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4"/>
  <sheetViews>
    <sheetView showGridLines="0" tabSelected="1" showRuler="0" zoomScaleNormal="100" zoomScalePageLayoutView="70" workbookViewId="0">
      <pane ySplit="6" topLeftCell="A25" activePane="bottomLeft" state="frozen"/>
      <selection pane="bottomLeft" activeCell="A31" sqref="A31:XFD31"/>
    </sheetView>
  </sheetViews>
  <sheetFormatPr defaultRowHeight="30" customHeight="1" x14ac:dyDescent="0.25"/>
  <cols>
    <col min="1" max="1" width="2.7109375" style="52" customWidth="1"/>
    <col min="2" max="2" width="19.85546875" customWidth="1"/>
    <col min="3" max="3" width="30.7109375" customWidth="1"/>
    <col min="4" max="4" width="10.7109375" customWidth="1"/>
    <col min="5" max="5" width="10.42578125" style="5" customWidth="1"/>
    <col min="6" max="6" width="10.42578125" customWidth="1"/>
    <col min="7" max="7" width="2.7109375" customWidth="1"/>
    <col min="8" max="8" width="6.140625" hidden="1" customWidth="1"/>
    <col min="9" max="64" width="2.5703125" customWidth="1"/>
    <col min="69" max="70" width="10.28515625"/>
  </cols>
  <sheetData>
    <row r="1" spans="1:64" ht="30" customHeight="1" x14ac:dyDescent="0.45">
      <c r="A1" s="53" t="s">
        <v>30</v>
      </c>
      <c r="B1" s="57" t="s">
        <v>36</v>
      </c>
      <c r="C1" s="1"/>
      <c r="D1" s="2"/>
      <c r="E1" s="4"/>
      <c r="F1" s="41"/>
      <c r="H1" s="2"/>
      <c r="I1" s="14"/>
    </row>
    <row r="2" spans="1:64" ht="30" customHeight="1" x14ac:dyDescent="0.3">
      <c r="A2" s="52" t="s">
        <v>26</v>
      </c>
      <c r="B2" s="58" t="s">
        <v>22</v>
      </c>
      <c r="I2" s="55"/>
    </row>
    <row r="3" spans="1:64" ht="30" customHeight="1" x14ac:dyDescent="0.25">
      <c r="A3" s="52" t="s">
        <v>31</v>
      </c>
      <c r="B3" s="59" t="s">
        <v>23</v>
      </c>
      <c r="C3" s="70" t="s">
        <v>1</v>
      </c>
      <c r="D3" s="71"/>
      <c r="E3" s="77">
        <v>43556</v>
      </c>
      <c r="F3" s="76"/>
    </row>
    <row r="4" spans="1:64" ht="30" customHeight="1" x14ac:dyDescent="0.25">
      <c r="A4" s="53" t="s">
        <v>32</v>
      </c>
      <c r="C4" s="70" t="s">
        <v>8</v>
      </c>
      <c r="D4" s="71"/>
      <c r="E4" s="7">
        <v>1</v>
      </c>
      <c r="I4" s="73">
        <f>I5</f>
        <v>43556</v>
      </c>
      <c r="J4" s="74"/>
      <c r="K4" s="74"/>
      <c r="L4" s="74"/>
      <c r="M4" s="74"/>
      <c r="N4" s="74"/>
      <c r="O4" s="75"/>
      <c r="P4" s="73">
        <f>P5</f>
        <v>43563</v>
      </c>
      <c r="Q4" s="74"/>
      <c r="R4" s="74"/>
      <c r="S4" s="74"/>
      <c r="T4" s="74"/>
      <c r="U4" s="74"/>
      <c r="V4" s="75"/>
      <c r="W4" s="73">
        <f>W5</f>
        <v>43570</v>
      </c>
      <c r="X4" s="74"/>
      <c r="Y4" s="74"/>
      <c r="Z4" s="74"/>
      <c r="AA4" s="74"/>
      <c r="AB4" s="74"/>
      <c r="AC4" s="75"/>
      <c r="AD4" s="73">
        <f>AD5</f>
        <v>43577</v>
      </c>
      <c r="AE4" s="74"/>
      <c r="AF4" s="74"/>
      <c r="AG4" s="74"/>
      <c r="AH4" s="74"/>
      <c r="AI4" s="74"/>
      <c r="AJ4" s="75"/>
      <c r="AK4" s="73">
        <f>AK5</f>
        <v>43584</v>
      </c>
      <c r="AL4" s="74"/>
      <c r="AM4" s="74"/>
      <c r="AN4" s="74"/>
      <c r="AO4" s="74"/>
      <c r="AP4" s="74"/>
      <c r="AQ4" s="75"/>
      <c r="AR4" s="73">
        <f>AR5</f>
        <v>43591</v>
      </c>
      <c r="AS4" s="74"/>
      <c r="AT4" s="74"/>
      <c r="AU4" s="74"/>
      <c r="AV4" s="74"/>
      <c r="AW4" s="74"/>
      <c r="AX4" s="75"/>
      <c r="AY4" s="73">
        <f>AY5</f>
        <v>43598</v>
      </c>
      <c r="AZ4" s="74"/>
      <c r="BA4" s="74"/>
      <c r="BB4" s="74"/>
      <c r="BC4" s="74"/>
      <c r="BD4" s="74"/>
      <c r="BE4" s="75"/>
      <c r="BF4" s="73">
        <f>BF5</f>
        <v>43605</v>
      </c>
      <c r="BG4" s="74"/>
      <c r="BH4" s="74"/>
      <c r="BI4" s="74"/>
      <c r="BJ4" s="74"/>
      <c r="BK4" s="74"/>
      <c r="BL4" s="75"/>
    </row>
    <row r="5" spans="1:64" ht="15" customHeight="1" x14ac:dyDescent="0.25">
      <c r="A5" s="53" t="s">
        <v>33</v>
      </c>
      <c r="B5" s="72">
        <v>1</v>
      </c>
      <c r="C5" s="72"/>
      <c r="D5" s="72"/>
      <c r="E5" s="72"/>
      <c r="F5" s="72"/>
      <c r="G5" s="72"/>
      <c r="I5" s="11">
        <f>Project_Start-WEEKDAY(Project_Start,1)+2+7*(Display_Week-1)</f>
        <v>43556</v>
      </c>
      <c r="J5" s="10">
        <f>I5+1</f>
        <v>43557</v>
      </c>
      <c r="K5" s="10">
        <f t="shared" ref="K5:AX5" si="0">J5+1</f>
        <v>43558</v>
      </c>
      <c r="L5" s="10">
        <f t="shared" si="0"/>
        <v>43559</v>
      </c>
      <c r="M5" s="10">
        <f t="shared" si="0"/>
        <v>43560</v>
      </c>
      <c r="N5" s="10">
        <f t="shared" si="0"/>
        <v>43561</v>
      </c>
      <c r="O5" s="12">
        <f t="shared" si="0"/>
        <v>43562</v>
      </c>
      <c r="P5" s="11">
        <f>O5+1</f>
        <v>43563</v>
      </c>
      <c r="Q5" s="10">
        <f>P5+1</f>
        <v>43564</v>
      </c>
      <c r="R5" s="10">
        <f t="shared" si="0"/>
        <v>43565</v>
      </c>
      <c r="S5" s="10">
        <f t="shared" si="0"/>
        <v>43566</v>
      </c>
      <c r="T5" s="10">
        <f t="shared" si="0"/>
        <v>43567</v>
      </c>
      <c r="U5" s="10">
        <f t="shared" si="0"/>
        <v>43568</v>
      </c>
      <c r="V5" s="12">
        <f t="shared" si="0"/>
        <v>43569</v>
      </c>
      <c r="W5" s="11">
        <f>V5+1</f>
        <v>43570</v>
      </c>
      <c r="X5" s="10">
        <f>W5+1</f>
        <v>43571</v>
      </c>
      <c r="Y5" s="10">
        <f t="shared" si="0"/>
        <v>43572</v>
      </c>
      <c r="Z5" s="10">
        <f t="shared" si="0"/>
        <v>43573</v>
      </c>
      <c r="AA5" s="10">
        <f t="shared" si="0"/>
        <v>43574</v>
      </c>
      <c r="AB5" s="10">
        <f t="shared" si="0"/>
        <v>43575</v>
      </c>
      <c r="AC5" s="12">
        <f t="shared" si="0"/>
        <v>43576</v>
      </c>
      <c r="AD5" s="11">
        <f>AC5+1</f>
        <v>43577</v>
      </c>
      <c r="AE5" s="10">
        <f>AD5+1</f>
        <v>43578</v>
      </c>
      <c r="AF5" s="10">
        <f t="shared" si="0"/>
        <v>43579</v>
      </c>
      <c r="AG5" s="10">
        <f t="shared" si="0"/>
        <v>43580</v>
      </c>
      <c r="AH5" s="10">
        <f t="shared" si="0"/>
        <v>43581</v>
      </c>
      <c r="AI5" s="10">
        <f t="shared" si="0"/>
        <v>43582</v>
      </c>
      <c r="AJ5" s="12">
        <f t="shared" si="0"/>
        <v>43583</v>
      </c>
      <c r="AK5" s="11">
        <f>AJ5+1</f>
        <v>43584</v>
      </c>
      <c r="AL5" s="10">
        <f>AK5+1</f>
        <v>43585</v>
      </c>
      <c r="AM5" s="10">
        <f t="shared" si="0"/>
        <v>43586</v>
      </c>
      <c r="AN5" s="10">
        <f t="shared" si="0"/>
        <v>43587</v>
      </c>
      <c r="AO5" s="10">
        <f t="shared" si="0"/>
        <v>43588</v>
      </c>
      <c r="AP5" s="10">
        <f t="shared" si="0"/>
        <v>43589</v>
      </c>
      <c r="AQ5" s="12">
        <f t="shared" si="0"/>
        <v>43590</v>
      </c>
      <c r="AR5" s="11">
        <f>AQ5+1</f>
        <v>43591</v>
      </c>
      <c r="AS5" s="10">
        <f>AR5+1</f>
        <v>43592</v>
      </c>
      <c r="AT5" s="10">
        <f t="shared" si="0"/>
        <v>43593</v>
      </c>
      <c r="AU5" s="10">
        <f t="shared" si="0"/>
        <v>43594</v>
      </c>
      <c r="AV5" s="10">
        <f t="shared" si="0"/>
        <v>43595</v>
      </c>
      <c r="AW5" s="10">
        <f t="shared" si="0"/>
        <v>43596</v>
      </c>
      <c r="AX5" s="12">
        <f t="shared" si="0"/>
        <v>43597</v>
      </c>
      <c r="AY5" s="11">
        <f>AX5+1</f>
        <v>43598</v>
      </c>
      <c r="AZ5" s="10">
        <f>AY5+1</f>
        <v>43599</v>
      </c>
      <c r="BA5" s="10">
        <f t="shared" ref="BA5:BE5" si="1">AZ5+1</f>
        <v>43600</v>
      </c>
      <c r="BB5" s="10">
        <f t="shared" si="1"/>
        <v>43601</v>
      </c>
      <c r="BC5" s="10">
        <f t="shared" si="1"/>
        <v>43602</v>
      </c>
      <c r="BD5" s="10">
        <f t="shared" si="1"/>
        <v>43603</v>
      </c>
      <c r="BE5" s="12">
        <f t="shared" si="1"/>
        <v>43604</v>
      </c>
      <c r="BF5" s="11">
        <f>BE5+1</f>
        <v>43605</v>
      </c>
      <c r="BG5" s="10">
        <f>BF5+1</f>
        <v>43606</v>
      </c>
      <c r="BH5" s="10">
        <f t="shared" ref="BH5:BL5" si="2">BG5+1</f>
        <v>43607</v>
      </c>
      <c r="BI5" s="10">
        <f t="shared" si="2"/>
        <v>43608</v>
      </c>
      <c r="BJ5" s="10">
        <f t="shared" si="2"/>
        <v>43609</v>
      </c>
      <c r="BK5" s="10">
        <f t="shared" si="2"/>
        <v>43610</v>
      </c>
      <c r="BL5" s="12">
        <f t="shared" si="2"/>
        <v>43611</v>
      </c>
    </row>
    <row r="6" spans="1:64" ht="30" customHeight="1" thickBot="1" x14ac:dyDescent="0.3">
      <c r="A6" s="53" t="s">
        <v>34</v>
      </c>
      <c r="B6" s="8" t="s">
        <v>9</v>
      </c>
      <c r="C6" s="9" t="s">
        <v>3</v>
      </c>
      <c r="D6" s="9" t="s">
        <v>2</v>
      </c>
      <c r="E6" s="9" t="s">
        <v>5</v>
      </c>
      <c r="F6" s="9" t="s">
        <v>6</v>
      </c>
      <c r="G6" s="9"/>
      <c r="H6" s="9" t="s">
        <v>7</v>
      </c>
      <c r="I6" s="13" t="str">
        <f t="shared" ref="I6" si="3">LEFT(TEXT(I5,"ddd"),1)</f>
        <v>M</v>
      </c>
      <c r="J6" s="13" t="str">
        <f t="shared" ref="J6:AR6" si="4">LEFT(TEXT(J5,"ddd"),1)</f>
        <v>T</v>
      </c>
      <c r="K6" s="13" t="str">
        <f t="shared" si="4"/>
        <v>W</v>
      </c>
      <c r="L6" s="13" t="str">
        <f t="shared" si="4"/>
        <v>T</v>
      </c>
      <c r="M6" s="13" t="str">
        <f t="shared" si="4"/>
        <v>F</v>
      </c>
      <c r="N6" s="13" t="str">
        <f t="shared" si="4"/>
        <v>S</v>
      </c>
      <c r="O6" s="13" t="str">
        <f t="shared" si="4"/>
        <v>S</v>
      </c>
      <c r="P6" s="13" t="str">
        <f t="shared" si="4"/>
        <v>M</v>
      </c>
      <c r="Q6" s="13" t="str">
        <f t="shared" si="4"/>
        <v>T</v>
      </c>
      <c r="R6" s="13" t="str">
        <f t="shared" si="4"/>
        <v>W</v>
      </c>
      <c r="S6" s="13" t="str">
        <f t="shared" si="4"/>
        <v>T</v>
      </c>
      <c r="T6" s="13" t="str">
        <f t="shared" si="4"/>
        <v>F</v>
      </c>
      <c r="U6" s="13" t="str">
        <f t="shared" si="4"/>
        <v>S</v>
      </c>
      <c r="V6" s="13" t="str">
        <f t="shared" si="4"/>
        <v>S</v>
      </c>
      <c r="W6" s="13" t="str">
        <f t="shared" si="4"/>
        <v>M</v>
      </c>
      <c r="X6" s="13" t="str">
        <f t="shared" si="4"/>
        <v>T</v>
      </c>
      <c r="Y6" s="13" t="str">
        <f t="shared" si="4"/>
        <v>W</v>
      </c>
      <c r="Z6" s="13" t="str">
        <f t="shared" si="4"/>
        <v>T</v>
      </c>
      <c r="AA6" s="13" t="str">
        <f t="shared" si="4"/>
        <v>F</v>
      </c>
      <c r="AB6" s="13" t="str">
        <f t="shared" si="4"/>
        <v>S</v>
      </c>
      <c r="AC6" s="13" t="str">
        <f t="shared" si="4"/>
        <v>S</v>
      </c>
      <c r="AD6" s="13" t="str">
        <f t="shared" si="4"/>
        <v>M</v>
      </c>
      <c r="AE6" s="13" t="str">
        <f t="shared" si="4"/>
        <v>T</v>
      </c>
      <c r="AF6" s="13" t="str">
        <f t="shared" si="4"/>
        <v>W</v>
      </c>
      <c r="AG6" s="13" t="str">
        <f t="shared" si="4"/>
        <v>T</v>
      </c>
      <c r="AH6" s="13" t="str">
        <f t="shared" si="4"/>
        <v>F</v>
      </c>
      <c r="AI6" s="13" t="str">
        <f t="shared" si="4"/>
        <v>S</v>
      </c>
      <c r="AJ6" s="13" t="str">
        <f t="shared" si="4"/>
        <v>S</v>
      </c>
      <c r="AK6" s="13" t="str">
        <f t="shared" si="4"/>
        <v>M</v>
      </c>
      <c r="AL6" s="13" t="str">
        <f t="shared" si="4"/>
        <v>T</v>
      </c>
      <c r="AM6" s="13" t="str">
        <f t="shared" si="4"/>
        <v>W</v>
      </c>
      <c r="AN6" s="13" t="str">
        <f t="shared" si="4"/>
        <v>T</v>
      </c>
      <c r="AO6" s="13" t="str">
        <f t="shared" si="4"/>
        <v>F</v>
      </c>
      <c r="AP6" s="13" t="str">
        <f t="shared" si="4"/>
        <v>S</v>
      </c>
      <c r="AQ6" s="13" t="str">
        <f t="shared" si="4"/>
        <v>S</v>
      </c>
      <c r="AR6" s="13" t="str">
        <f t="shared" si="4"/>
        <v>M</v>
      </c>
      <c r="AS6" s="13" t="str">
        <f t="shared" ref="AS6:BL6" si="5">LEFT(TEXT(AS5,"ddd"),1)</f>
        <v>T</v>
      </c>
      <c r="AT6" s="13" t="str">
        <f t="shared" si="5"/>
        <v>W</v>
      </c>
      <c r="AU6" s="13" t="str">
        <f t="shared" si="5"/>
        <v>T</v>
      </c>
      <c r="AV6" s="13" t="str">
        <f t="shared" si="5"/>
        <v>F</v>
      </c>
      <c r="AW6" s="13" t="str">
        <f t="shared" si="5"/>
        <v>S</v>
      </c>
      <c r="AX6" s="13" t="str">
        <f t="shared" si="5"/>
        <v>S</v>
      </c>
      <c r="AY6" s="13" t="str">
        <f t="shared" si="5"/>
        <v>M</v>
      </c>
      <c r="AZ6" s="13" t="str">
        <f t="shared" si="5"/>
        <v>T</v>
      </c>
      <c r="BA6" s="13" t="str">
        <f t="shared" si="5"/>
        <v>W</v>
      </c>
      <c r="BB6" s="13" t="str">
        <f t="shared" si="5"/>
        <v>T</v>
      </c>
      <c r="BC6" s="13" t="str">
        <f t="shared" si="5"/>
        <v>F</v>
      </c>
      <c r="BD6" s="13" t="str">
        <f t="shared" si="5"/>
        <v>S</v>
      </c>
      <c r="BE6" s="13" t="str">
        <f t="shared" si="5"/>
        <v>S</v>
      </c>
      <c r="BF6" s="13" t="str">
        <f t="shared" si="5"/>
        <v>M</v>
      </c>
      <c r="BG6" s="13" t="str">
        <f t="shared" si="5"/>
        <v>T</v>
      </c>
      <c r="BH6" s="13" t="str">
        <f t="shared" si="5"/>
        <v>W</v>
      </c>
      <c r="BI6" s="13" t="str">
        <f t="shared" si="5"/>
        <v>T</v>
      </c>
      <c r="BJ6" s="13" t="str">
        <f t="shared" si="5"/>
        <v>F</v>
      </c>
      <c r="BK6" s="13" t="str">
        <f t="shared" si="5"/>
        <v>S</v>
      </c>
      <c r="BL6" s="13" t="str">
        <f t="shared" si="5"/>
        <v>S</v>
      </c>
    </row>
    <row r="7" spans="1:64" ht="30" hidden="1" customHeight="1" thickBot="1" x14ac:dyDescent="0.3">
      <c r="A7" s="52" t="s">
        <v>29</v>
      </c>
      <c r="C7" s="56"/>
      <c r="E7"/>
      <c r="H7" t="str">
        <f>IF(OR(ISBLANK(task_start),ISBLANK(task_end)),"",task_end-task_start+1)</f>
        <v/>
      </c>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4" s="3" customFormat="1" ht="30" customHeight="1" thickBot="1" x14ac:dyDescent="0.3">
      <c r="A8" s="53" t="s">
        <v>35</v>
      </c>
      <c r="B8" s="17" t="s">
        <v>37</v>
      </c>
      <c r="C8" s="63"/>
      <c r="D8" s="18"/>
      <c r="E8" s="19"/>
      <c r="F8" s="20"/>
      <c r="G8" s="16"/>
      <c r="H8" s="16" t="str">
        <f t="shared" ref="H8:H31" si="6">IF(OR(ISBLANK(task_start),ISBLANK(task_end)),"",task_end-task_start+1)</f>
        <v/>
      </c>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row>
    <row r="9" spans="1:64" s="3" customFormat="1" ht="30" customHeight="1" thickBot="1" x14ac:dyDescent="0.3">
      <c r="A9" s="53"/>
      <c r="B9" s="78" t="s">
        <v>38</v>
      </c>
      <c r="C9" s="64"/>
      <c r="D9" s="21">
        <v>0</v>
      </c>
      <c r="E9" s="60">
        <f>Project_Start</f>
        <v>43556</v>
      </c>
      <c r="F9" s="60">
        <f>E9</f>
        <v>43556</v>
      </c>
      <c r="G9" s="16"/>
      <c r="H9" s="16">
        <f t="shared" si="6"/>
        <v>1</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row>
    <row r="10" spans="1:64" s="3" customFormat="1" ht="30" customHeight="1" thickBot="1" x14ac:dyDescent="0.3">
      <c r="A10" s="52"/>
      <c r="B10" s="78" t="s">
        <v>39</v>
      </c>
      <c r="C10" s="64"/>
      <c r="D10" s="21">
        <v>0</v>
      </c>
      <c r="E10" s="60">
        <f>F9</f>
        <v>43556</v>
      </c>
      <c r="F10" s="60">
        <f>E10+1</f>
        <v>43557</v>
      </c>
      <c r="G10" s="16"/>
      <c r="H10" s="16">
        <f t="shared" si="6"/>
        <v>2</v>
      </c>
      <c r="I10" s="38"/>
      <c r="J10" s="38"/>
      <c r="K10" s="38"/>
      <c r="L10" s="38"/>
      <c r="M10" s="38"/>
      <c r="N10" s="38"/>
      <c r="O10" s="38"/>
      <c r="P10" s="38"/>
      <c r="Q10" s="38"/>
      <c r="R10" s="38"/>
      <c r="S10" s="38"/>
      <c r="T10" s="38"/>
      <c r="U10" s="39"/>
      <c r="V10" s="39"/>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pans="1:64" s="3" customFormat="1" ht="30" customHeight="1" thickBot="1" x14ac:dyDescent="0.3">
      <c r="A11" s="52"/>
      <c r="B11" s="78" t="s">
        <v>40</v>
      </c>
      <c r="C11" s="64"/>
      <c r="D11" s="21">
        <v>0</v>
      </c>
      <c r="E11" s="60">
        <f>E10</f>
        <v>43556</v>
      </c>
      <c r="F11" s="60">
        <f>E11+1</f>
        <v>43557</v>
      </c>
      <c r="G11" s="16"/>
      <c r="H11" s="16">
        <f t="shared" si="6"/>
        <v>2</v>
      </c>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pans="1:64" s="3" customFormat="1" ht="30" customHeight="1" thickBot="1" x14ac:dyDescent="0.3">
      <c r="A12" s="52"/>
      <c r="B12" s="78" t="s">
        <v>41</v>
      </c>
      <c r="C12" s="64"/>
      <c r="D12" s="21">
        <v>0</v>
      </c>
      <c r="E12" s="60">
        <f>F11</f>
        <v>43557</v>
      </c>
      <c r="F12" s="60">
        <f>E12+1</f>
        <v>43558</v>
      </c>
      <c r="G12" s="16"/>
      <c r="H12" s="16">
        <f t="shared" si="6"/>
        <v>2</v>
      </c>
      <c r="I12" s="38"/>
      <c r="J12" s="38"/>
      <c r="K12" s="38"/>
      <c r="L12" s="38"/>
      <c r="M12" s="38"/>
      <c r="N12" s="38"/>
      <c r="O12" s="38"/>
      <c r="P12" s="38"/>
      <c r="Q12" s="38"/>
      <c r="R12" s="38"/>
      <c r="S12" s="38"/>
      <c r="T12" s="38"/>
      <c r="U12" s="38"/>
      <c r="V12" s="38"/>
      <c r="W12" s="38"/>
      <c r="X12" s="38"/>
      <c r="Y12" s="39"/>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row>
    <row r="13" spans="1:64" s="3" customFormat="1" ht="30" customHeight="1" thickBot="1" x14ac:dyDescent="0.3">
      <c r="A13" s="52"/>
      <c r="B13" s="78" t="s">
        <v>42</v>
      </c>
      <c r="C13" s="64"/>
      <c r="D13" s="21">
        <v>0</v>
      </c>
      <c r="E13" s="60">
        <f>F12</f>
        <v>43558</v>
      </c>
      <c r="F13" s="60">
        <f>E13+1</f>
        <v>43559</v>
      </c>
      <c r="G13" s="16"/>
      <c r="H13" s="16"/>
      <c r="I13" s="38"/>
      <c r="J13" s="38"/>
      <c r="K13" s="38"/>
      <c r="L13" s="38"/>
      <c r="M13" s="38"/>
      <c r="N13" s="38"/>
      <c r="O13" s="38"/>
      <c r="P13" s="38"/>
      <c r="Q13" s="38"/>
      <c r="R13" s="38"/>
      <c r="S13" s="38"/>
      <c r="T13" s="38"/>
      <c r="U13" s="38"/>
      <c r="V13" s="38"/>
      <c r="W13" s="38"/>
      <c r="X13" s="38"/>
      <c r="Y13" s="39"/>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row>
    <row r="14" spans="1:64" s="3" customFormat="1" ht="30" customHeight="1" thickBot="1" x14ac:dyDescent="0.3">
      <c r="A14" s="52"/>
      <c r="B14" s="78" t="s">
        <v>43</v>
      </c>
      <c r="C14" s="64"/>
      <c r="D14" s="21">
        <v>0</v>
      </c>
      <c r="E14" s="60">
        <f>F13</f>
        <v>43559</v>
      </c>
      <c r="F14" s="60">
        <f>E14</f>
        <v>43559</v>
      </c>
      <c r="G14" s="16"/>
      <c r="H14" s="16"/>
      <c r="I14" s="38"/>
      <c r="J14" s="38"/>
      <c r="K14" s="38"/>
      <c r="L14" s="38"/>
      <c r="M14" s="38"/>
      <c r="N14" s="38"/>
      <c r="O14" s="38"/>
      <c r="P14" s="38"/>
      <c r="Q14" s="38"/>
      <c r="R14" s="38"/>
      <c r="S14" s="38"/>
      <c r="T14" s="38"/>
      <c r="U14" s="38"/>
      <c r="V14" s="38"/>
      <c r="W14" s="38"/>
      <c r="X14" s="38"/>
      <c r="Y14" s="39"/>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row>
    <row r="15" spans="1:64" s="3" customFormat="1" ht="30" customHeight="1" thickBot="1" x14ac:dyDescent="0.3">
      <c r="A15" s="52"/>
      <c r="B15" s="78" t="s">
        <v>44</v>
      </c>
      <c r="C15" s="64"/>
      <c r="D15" s="21">
        <v>0</v>
      </c>
      <c r="E15" s="60">
        <f>F14</f>
        <v>43559</v>
      </c>
      <c r="F15" s="60">
        <f>E15</f>
        <v>43559</v>
      </c>
      <c r="G15" s="16"/>
      <c r="H15" s="16">
        <f t="shared" si="6"/>
        <v>1</v>
      </c>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s="3" customFormat="1" ht="30" customHeight="1" thickBot="1" x14ac:dyDescent="0.3">
      <c r="A16" s="52"/>
      <c r="B16" s="78" t="s">
        <v>57</v>
      </c>
      <c r="C16" s="64"/>
      <c r="D16" s="21">
        <v>0</v>
      </c>
      <c r="E16" s="60">
        <f>F15+1</f>
        <v>43560</v>
      </c>
      <c r="F16" s="60">
        <f>E16</f>
        <v>43560</v>
      </c>
      <c r="G16" s="16"/>
      <c r="H16" s="16"/>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s="3" customFormat="1" ht="30" customHeight="1" thickBot="1" x14ac:dyDescent="0.3">
      <c r="A17" s="52" t="s">
        <v>27</v>
      </c>
      <c r="B17" s="22" t="s">
        <v>45</v>
      </c>
      <c r="C17" s="65"/>
      <c r="D17" s="23"/>
      <c r="E17" s="24"/>
      <c r="F17" s="25"/>
      <c r="G17" s="16"/>
      <c r="H17" s="16" t="str">
        <f t="shared" si="6"/>
        <v/>
      </c>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64" s="3" customFormat="1" ht="30" customHeight="1" thickBot="1" x14ac:dyDescent="0.3">
      <c r="A18" s="52"/>
      <c r="B18" s="69" t="s">
        <v>46</v>
      </c>
      <c r="C18" s="66"/>
      <c r="D18" s="26">
        <v>0</v>
      </c>
      <c r="E18" s="61">
        <f>F16+3</f>
        <v>43563</v>
      </c>
      <c r="F18" s="61">
        <f>E18</f>
        <v>43563</v>
      </c>
      <c r="G18" s="16"/>
      <c r="H18" s="16">
        <f t="shared" si="6"/>
        <v>1</v>
      </c>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64" s="3" customFormat="1" ht="30" customHeight="1" thickBot="1" x14ac:dyDescent="0.3">
      <c r="A19" s="52"/>
      <c r="B19" s="69" t="s">
        <v>47</v>
      </c>
      <c r="C19" s="66"/>
      <c r="D19" s="26">
        <v>0</v>
      </c>
      <c r="E19" s="61">
        <f>E18</f>
        <v>43563</v>
      </c>
      <c r="F19" s="61">
        <f>E19+1</f>
        <v>43564</v>
      </c>
      <c r="G19" s="16"/>
      <c r="H19" s="16">
        <f t="shared" si="6"/>
        <v>2</v>
      </c>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row>
    <row r="20" spans="1:64" s="3" customFormat="1" ht="30" customHeight="1" thickBot="1" x14ac:dyDescent="0.3">
      <c r="A20" s="52"/>
      <c r="B20" s="79" t="s">
        <v>48</v>
      </c>
      <c r="C20" s="66"/>
      <c r="D20" s="26">
        <v>0</v>
      </c>
      <c r="E20" s="61">
        <f>F19+1</f>
        <v>43565</v>
      </c>
      <c r="F20" s="61">
        <f>E20+2</f>
        <v>43567</v>
      </c>
      <c r="G20" s="16"/>
      <c r="H20" s="16">
        <f t="shared" si="6"/>
        <v>3</v>
      </c>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row>
    <row r="21" spans="1:64" s="3" customFormat="1" ht="30" customHeight="1" thickBot="1" x14ac:dyDescent="0.3">
      <c r="A21" s="52"/>
      <c r="B21" s="79" t="s">
        <v>49</v>
      </c>
      <c r="C21" s="66"/>
      <c r="D21" s="26">
        <v>0</v>
      </c>
      <c r="E21" s="61">
        <f>E20</f>
        <v>43565</v>
      </c>
      <c r="F21" s="61">
        <f>E21+2</f>
        <v>43567</v>
      </c>
      <c r="G21" s="16"/>
      <c r="H21" s="16">
        <f t="shared" si="6"/>
        <v>3</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row>
    <row r="22" spans="1:64" s="3" customFormat="1" ht="30" customHeight="1" thickBot="1" x14ac:dyDescent="0.3">
      <c r="A22" s="52"/>
      <c r="B22" s="79" t="s">
        <v>58</v>
      </c>
      <c r="C22" s="66"/>
      <c r="D22" s="26">
        <v>0</v>
      </c>
      <c r="E22" s="61">
        <f>F21</f>
        <v>43567</v>
      </c>
      <c r="F22" s="61">
        <f>E22</f>
        <v>43567</v>
      </c>
      <c r="G22" s="16"/>
      <c r="H22" s="16"/>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row>
    <row r="23" spans="1:64" s="3" customFormat="1" ht="30" customHeight="1" thickBot="1" x14ac:dyDescent="0.3">
      <c r="A23" s="52"/>
      <c r="B23" s="79" t="s">
        <v>50</v>
      </c>
      <c r="C23" s="66"/>
      <c r="D23" s="26">
        <v>0</v>
      </c>
      <c r="E23" s="61">
        <f>F21+3</f>
        <v>43570</v>
      </c>
      <c r="F23" s="61">
        <f>E23+2</f>
        <v>43572</v>
      </c>
      <c r="G23" s="16"/>
      <c r="H23" s="16"/>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64" s="3" customFormat="1" ht="30" customHeight="1" thickBot="1" x14ac:dyDescent="0.3">
      <c r="A24" s="52"/>
      <c r="B24" s="79" t="s">
        <v>51</v>
      </c>
      <c r="C24" s="66"/>
      <c r="D24" s="26">
        <v>0</v>
      </c>
      <c r="E24" s="61">
        <f>E23+2</f>
        <v>43572</v>
      </c>
      <c r="F24" s="61">
        <f>E24+2</f>
        <v>43574</v>
      </c>
      <c r="G24" s="16"/>
      <c r="H24" s="16">
        <f t="shared" si="6"/>
        <v>3</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row>
    <row r="25" spans="1:64" s="3" customFormat="1" ht="30" customHeight="1" thickBot="1" x14ac:dyDescent="0.3">
      <c r="A25" s="52"/>
      <c r="B25" s="79" t="s">
        <v>59</v>
      </c>
      <c r="C25" s="66"/>
      <c r="D25" s="26">
        <v>0</v>
      </c>
      <c r="E25" s="61">
        <f>F23+2</f>
        <v>43574</v>
      </c>
      <c r="F25" s="61">
        <f>E25</f>
        <v>43574</v>
      </c>
      <c r="G25" s="16"/>
      <c r="H25" s="16"/>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row>
    <row r="26" spans="1:64" s="3" customFormat="1" ht="30" customHeight="1" thickBot="1" x14ac:dyDescent="0.3">
      <c r="A26" s="52" t="s">
        <v>27</v>
      </c>
      <c r="B26" s="27" t="s">
        <v>52</v>
      </c>
      <c r="C26" s="67"/>
      <c r="D26" s="28"/>
      <c r="E26" s="29"/>
      <c r="F26" s="30"/>
      <c r="G26" s="16"/>
      <c r="H26" s="16" t="str">
        <f t="shared" si="6"/>
        <v/>
      </c>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row>
    <row r="27" spans="1:64" s="3" customFormat="1" ht="30" customHeight="1" thickBot="1" x14ac:dyDescent="0.3">
      <c r="A27" s="52"/>
      <c r="B27" s="80" t="s">
        <v>53</v>
      </c>
      <c r="C27" s="68"/>
      <c r="D27" s="31">
        <v>0</v>
      </c>
      <c r="E27" s="62">
        <f>F24+3</f>
        <v>43577</v>
      </c>
      <c r="F27" s="62">
        <f>E27+1</f>
        <v>43578</v>
      </c>
      <c r="G27" s="16"/>
      <c r="H27" s="16">
        <f t="shared" si="6"/>
        <v>2</v>
      </c>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s="3" customFormat="1" ht="30" customHeight="1" thickBot="1" x14ac:dyDescent="0.3">
      <c r="A28" s="52"/>
      <c r="B28" s="80" t="s">
        <v>54</v>
      </c>
      <c r="C28" s="68"/>
      <c r="D28" s="31">
        <v>0</v>
      </c>
      <c r="E28" s="62">
        <f>F27</f>
        <v>43578</v>
      </c>
      <c r="F28" s="62">
        <f>E28+1</f>
        <v>43579</v>
      </c>
      <c r="G28" s="16"/>
      <c r="H28" s="16">
        <f t="shared" si="6"/>
        <v>2</v>
      </c>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64" s="3" customFormat="1" ht="30" customHeight="1" thickBot="1" x14ac:dyDescent="0.3">
      <c r="A29" s="52"/>
      <c r="B29" s="80" t="s">
        <v>55</v>
      </c>
      <c r="C29" s="68"/>
      <c r="D29" s="31">
        <v>0</v>
      </c>
      <c r="E29" s="62">
        <f>F28</f>
        <v>43579</v>
      </c>
      <c r="F29" s="62">
        <f>E29+1</f>
        <v>43580</v>
      </c>
      <c r="G29" s="16"/>
      <c r="H29" s="16">
        <f t="shared" si="6"/>
        <v>2</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64" s="3" customFormat="1" ht="30" customHeight="1" thickBot="1" x14ac:dyDescent="0.3">
      <c r="A30" s="52"/>
      <c r="B30" s="80" t="s">
        <v>56</v>
      </c>
      <c r="C30" s="68"/>
      <c r="D30" s="31">
        <v>0</v>
      </c>
      <c r="E30" s="62">
        <f>F29+1</f>
        <v>43581</v>
      </c>
      <c r="F30" s="62">
        <f>E30</f>
        <v>43581</v>
      </c>
      <c r="G30" s="16"/>
      <c r="H30" s="16">
        <f t="shared" si="6"/>
        <v>1</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row>
    <row r="31" spans="1:64" s="3" customFormat="1" ht="30" customHeight="1" thickBot="1" x14ac:dyDescent="0.3">
      <c r="A31" s="53" t="s">
        <v>28</v>
      </c>
      <c r="B31" s="32" t="s">
        <v>0</v>
      </c>
      <c r="C31" s="33"/>
      <c r="D31" s="34"/>
      <c r="E31" s="35"/>
      <c r="F31" s="36"/>
      <c r="G31" s="37"/>
      <c r="H31" s="37" t="str">
        <f t="shared" si="6"/>
        <v/>
      </c>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64" ht="30" customHeight="1" x14ac:dyDescent="0.25">
      <c r="G32" s="6"/>
    </row>
    <row r="33" spans="3:6" ht="30" customHeight="1" x14ac:dyDescent="0.25">
      <c r="C33" s="14"/>
      <c r="F33" s="54"/>
    </row>
    <row r="34" spans="3:6" ht="30" customHeight="1" x14ac:dyDescent="0.25">
      <c r="C34" s="15"/>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31">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1">
    <cfRule type="expression" dxfId="2" priority="33">
      <formula>AND(TODAY()&gt;=I$5,TODAY()&lt;J$5)</formula>
    </cfRule>
  </conditionalFormatting>
  <conditionalFormatting sqref="I7:BL31">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topLeftCell="A8" zoomScaleNormal="100" workbookViewId="0">
      <selection activeCell="A10" sqref="A10"/>
    </sheetView>
  </sheetViews>
  <sheetFormatPr defaultRowHeight="12.75" x14ac:dyDescent="0.2"/>
  <cols>
    <col min="1" max="1" width="87.140625" style="42" customWidth="1"/>
    <col min="2" max="16384" width="9.140625" style="2"/>
  </cols>
  <sheetData>
    <row r="1" spans="1:2" ht="46.5" customHeight="1" x14ac:dyDescent="0.2"/>
    <row r="2" spans="1:2" s="44" customFormat="1" ht="15.75" x14ac:dyDescent="0.25">
      <c r="A2" s="43" t="s">
        <v>12</v>
      </c>
      <c r="B2" s="43"/>
    </row>
    <row r="3" spans="1:2" s="48" customFormat="1" ht="27" customHeight="1" x14ac:dyDescent="0.25">
      <c r="A3" s="49" t="s">
        <v>17</v>
      </c>
      <c r="B3" s="49"/>
    </row>
    <row r="4" spans="1:2" s="45" customFormat="1" ht="26.25" x14ac:dyDescent="0.4">
      <c r="A4" s="46" t="s">
        <v>11</v>
      </c>
    </row>
    <row r="5" spans="1:2" ht="74.099999999999994" customHeight="1" x14ac:dyDescent="0.2">
      <c r="A5" s="47" t="s">
        <v>20</v>
      </c>
    </row>
    <row r="6" spans="1:2" ht="26.25" customHeight="1" x14ac:dyDescent="0.2">
      <c r="A6" s="46" t="s">
        <v>25</v>
      </c>
    </row>
    <row r="7" spans="1:2" s="42" customFormat="1" ht="204.95" customHeight="1" x14ac:dyDescent="0.25">
      <c r="A7" s="51" t="s">
        <v>24</v>
      </c>
    </row>
    <row r="8" spans="1:2" s="45" customFormat="1" ht="26.25" x14ac:dyDescent="0.4">
      <c r="A8" s="46" t="s">
        <v>13</v>
      </c>
    </row>
    <row r="9" spans="1:2" ht="60" x14ac:dyDescent="0.2">
      <c r="A9" s="47" t="s">
        <v>21</v>
      </c>
    </row>
    <row r="10" spans="1:2" s="42" customFormat="1" ht="27.95" customHeight="1" x14ac:dyDescent="0.25">
      <c r="A10" s="50" t="s">
        <v>19</v>
      </c>
    </row>
    <row r="11" spans="1:2" s="45" customFormat="1" ht="26.25" x14ac:dyDescent="0.4">
      <c r="A11" s="46" t="s">
        <v>10</v>
      </c>
    </row>
    <row r="12" spans="1:2" ht="30" x14ac:dyDescent="0.2">
      <c r="A12" s="47" t="s">
        <v>18</v>
      </c>
    </row>
    <row r="13" spans="1:2" s="42" customFormat="1" ht="27.95" customHeight="1" x14ac:dyDescent="0.25">
      <c r="A13" s="50" t="s">
        <v>4</v>
      </c>
    </row>
    <row r="14" spans="1:2" s="45" customFormat="1" ht="26.25" x14ac:dyDescent="0.4">
      <c r="A14" s="46" t="s">
        <v>14</v>
      </c>
    </row>
    <row r="15" spans="1:2" ht="75" customHeight="1" x14ac:dyDescent="0.2">
      <c r="A15" s="47" t="s">
        <v>15</v>
      </c>
    </row>
    <row r="16" spans="1:2" ht="75" x14ac:dyDescent="0.2">
      <c r="A16" s="47" t="s">
        <v>16</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ProjectSchedule</vt:lpstr>
      <vt:lpstr>About</vt:lpstr>
      <vt:lpstr>Display_Week</vt:lpstr>
      <vt:lpstr>ProjectSchedule!Print_Titles</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2019-05-01T22:25:04Z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2019-03-19T17:17:07.6273720Z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ae87efaf-4711-40ea-b5db-c90354dd2317</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